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236" windowWidth="18225" windowHeight="10830" tabRatio="954" activeTab="0"/>
  </bookViews>
  <sheets>
    <sheet name="Resultatliste" sheetId="1" r:id="rId1"/>
  </sheets>
  <definedNames>
    <definedName name="innledendespill" localSheetId="0">'Resultatliste'!$B$12:$U$85</definedName>
    <definedName name="innledendespill">#REF!</definedName>
    <definedName name="innljunior" localSheetId="0">'Resultatliste'!#REF!</definedName>
    <definedName name="innljunior">#REF!</definedName>
    <definedName name="kvartherrer">#REF!</definedName>
    <definedName name="Morten_Sjø" localSheetId="0">'Resultatliste'!#REF!</definedName>
    <definedName name="Morten_Sjø">#REF!</definedName>
    <definedName name="PPdamer">#REF!</definedName>
    <definedName name="PPherrer">#REF!</definedName>
    <definedName name="resppherrer">#REF!</definedName>
    <definedName name="Serier" localSheetId="0">'Resultatliste'!$C$12:$Q$84</definedName>
    <definedName name="Serier">#REF!</definedName>
    <definedName name="serierd">#REF!</definedName>
    <definedName name="serierjr" localSheetId="0">'Resultatliste'!#REF!</definedName>
    <definedName name="serierjr">#REF!</definedName>
    <definedName name="Spillteserier" localSheetId="0">'Resultatliste'!$C$12:$U$100</definedName>
    <definedName name="Spillteserier">#REF!</definedName>
    <definedName name="spilteserier" localSheetId="0">'Resultatliste'!$C$12:$U$88</definedName>
    <definedName name="spilteserier">#REF!</definedName>
    <definedName name="Steinar_Andersen" localSheetId="0">'Resultatliste'!#REF!</definedName>
    <definedName name="Steinar_Andersen">#REF!</definedName>
    <definedName name="Torfinn_Sollund" localSheetId="0">'Resultatliste'!#REF!</definedName>
    <definedName name="Torfinn_Sollund">#REF!</definedName>
    <definedName name="_xlnm.Print_Area" localSheetId="0">'Resultatliste'!$B$1:$U$46</definedName>
  </definedNames>
  <calcPr fullCalcOnLoad="1"/>
</workbook>
</file>

<file path=xl/sharedStrings.xml><?xml version="1.0" encoding="utf-8"?>
<sst xmlns="http://schemas.openxmlformats.org/spreadsheetml/2006/main" count="55" uniqueCount="46">
  <si>
    <t>Navn</t>
  </si>
  <si>
    <t>Hcp</t>
  </si>
  <si>
    <t>Total</t>
  </si>
  <si>
    <t>Snitt
 u/hcp</t>
  </si>
  <si>
    <t>Snitt
 m/hcp</t>
  </si>
  <si>
    <t>Nr.</t>
  </si>
  <si>
    <t xml:space="preserve"> </t>
  </si>
  <si>
    <t>Ingar Gabrielsen</t>
  </si>
  <si>
    <t>Harald Raanes</t>
  </si>
  <si>
    <t>Ole Aalbotsjord</t>
  </si>
  <si>
    <t>Tore Nicolaisen</t>
  </si>
  <si>
    <t>Morten Hansen</t>
  </si>
  <si>
    <t>Arnfinn Johansen</t>
  </si>
  <si>
    <t>Finn Hansen</t>
  </si>
  <si>
    <t>Jorid Barmark</t>
  </si>
  <si>
    <t>Martin Sivertsen</t>
  </si>
  <si>
    <t>Arne Jan Knudsen</t>
  </si>
  <si>
    <t>Harald Sivertsen</t>
  </si>
  <si>
    <t>Stein Roger Holdal</t>
  </si>
  <si>
    <t>Steinar Andersen</t>
  </si>
  <si>
    <t>Kim Ronny Elstad</t>
  </si>
  <si>
    <t>Polar Halvmaraton 2017</t>
  </si>
  <si>
    <t>Anders Westgård</t>
  </si>
  <si>
    <t>Bjørn Tore Myrvang</t>
  </si>
  <si>
    <t>Bård Jenssen</t>
  </si>
  <si>
    <t>Frode Søreng</t>
  </si>
  <si>
    <t>Henry Andorsen</t>
  </si>
  <si>
    <t>John-Øyvind Hafeld</t>
  </si>
  <si>
    <t>Johnny Skoglund</t>
  </si>
  <si>
    <t>Nicholas Osborg</t>
  </si>
  <si>
    <t>Oskar Kristiansen</t>
  </si>
  <si>
    <t>Remi Andorsen</t>
  </si>
  <si>
    <t>Rigmor Skavhaug</t>
  </si>
  <si>
    <t>Terje Barmark</t>
  </si>
  <si>
    <t>Tor Vinje Haukenes</t>
  </si>
  <si>
    <t>Øystein Bogen</t>
  </si>
  <si>
    <t>Edvard Kristensen</t>
  </si>
  <si>
    <t>Bjørnar Johansen</t>
  </si>
  <si>
    <t>Morten Ditlefsen</t>
  </si>
  <si>
    <t>Jørn Søraas</t>
  </si>
  <si>
    <t>Line Selfors</t>
  </si>
  <si>
    <t>Hildegunn Estensen</t>
  </si>
  <si>
    <t>T</t>
  </si>
  <si>
    <t>TD</t>
  </si>
  <si>
    <t>D</t>
  </si>
  <si>
    <t>T - betyr ikke aktiv spiller. D betyr damer. Premier til de 6 beste.
Ingen kan få mer enn en premie.
Premie til beste ikke aktive og til beste Dame hvis ikke blant de 6 beste</t>
  </si>
</sst>
</file>

<file path=xl/styles.xml><?xml version="1.0" encoding="utf-8"?>
<styleSheet xmlns="http://schemas.openxmlformats.org/spreadsheetml/2006/main">
  <numFmts count="33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;\-&quot;kr&quot;\ #,##0"/>
    <numFmt numFmtId="165" formatCode="&quot;kr&quot;\ #,##0;[Red]\-&quot;kr&quot;\ #,##0"/>
    <numFmt numFmtId="166" formatCode="&quot;kr&quot;\ #,##0.00;\-&quot;kr&quot;\ #,##0.00"/>
    <numFmt numFmtId="167" formatCode="&quot;kr&quot;\ #,##0.00;[Red]\-&quot;kr&quot;\ #,##0.00"/>
    <numFmt numFmtId="168" formatCode="_-&quot;kr&quot;\ * #,##0_-;\-&quot;kr&quot;\ * #,##0_-;_-&quot;kr&quot;\ * &quot;-&quot;_-;_-@_-"/>
    <numFmt numFmtId="169" formatCode="_-* #,##0_-;\-* #,##0_-;_-* &quot;-&quot;_-;_-@_-"/>
    <numFmt numFmtId="170" formatCode="_-&quot;kr&quot;\ * #,##0.00_-;\-&quot;kr&quot;\ * #,##0.00_-;_-&quot;kr&quot;\ * &quot;-&quot;??_-;_-@_-"/>
    <numFmt numFmtId="171" formatCode="_-* #,##0.00_-;\-* #,##0.00_-;_-* &quot;-&quot;??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#,##0\ &quot;kr&quot;;\-#,##0\ &quot;kr&quot;"/>
    <numFmt numFmtId="181" formatCode="#,##0\ &quot;kr&quot;;[Red]\-#,##0\ &quot;kr&quot;"/>
    <numFmt numFmtId="182" formatCode="#,##0.00\ &quot;kr&quot;;\-#,##0.00\ &quot;kr&quot;"/>
    <numFmt numFmtId="183" formatCode="#,##0.00\ &quot;kr&quot;;[Red]\-#,##0.00\ &quot;kr&quot;"/>
    <numFmt numFmtId="184" formatCode="_-* #,##0\ &quot;kr&quot;_-;\-* #,##0\ &quot;kr&quot;_-;_-* &quot;-&quot;\ &quot;kr&quot;_-;_-@_-"/>
    <numFmt numFmtId="185" formatCode="_-* #,##0\ _k_r_-;\-* #,##0\ _k_r_-;_-* &quot;-&quot;\ _k_r_-;_-@_-"/>
    <numFmt numFmtId="186" formatCode="_-* #,##0.00\ &quot;kr&quot;_-;\-* #,##0.00\ &quot;kr&quot;_-;_-* &quot;-&quot;??\ &quot;kr&quot;_-;_-@_-"/>
    <numFmt numFmtId="187" formatCode="_-* #,##0.00\ _k_r_-;\-* #,##0.00\ _k_r_-;_-* &quot;-&quot;??\ _k_r_-;_-@_-"/>
    <numFmt numFmtId="188" formatCode="0.0"/>
  </numFmts>
  <fonts count="43">
    <font>
      <sz val="10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4"/>
      <color indexed="8"/>
      <name val="Arial"/>
      <family val="2"/>
    </font>
    <font>
      <u val="single"/>
      <sz val="14"/>
      <color indexed="36"/>
      <name val="Times New Roman"/>
      <family val="1"/>
    </font>
    <font>
      <u val="single"/>
      <sz val="14"/>
      <color indexed="12"/>
      <name val="Times New Roman"/>
      <family val="1"/>
    </font>
    <font>
      <b/>
      <i/>
      <sz val="44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32" fillId="23" borderId="1" applyNumberFormat="0" applyAlignment="0" applyProtection="0"/>
    <xf numFmtId="0" fontId="33" fillId="0" borderId="2" applyNumberFormat="0" applyFill="0" applyAlignment="0" applyProtection="0"/>
    <xf numFmtId="43" fontId="0" fillId="0" borderId="0" applyFont="0" applyFill="0" applyBorder="0" applyAlignment="0" applyProtection="0"/>
    <xf numFmtId="0" fontId="34" fillId="24" borderId="3" applyNumberFormat="0" applyAlignment="0" applyProtection="0"/>
    <xf numFmtId="0" fontId="0" fillId="25" borderId="4" applyNumberFormat="0" applyFont="0" applyAlignment="0" applyProtection="0"/>
    <xf numFmtId="0" fontId="35" fillId="26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1" fontId="0" fillId="0" borderId="0" applyFont="0" applyFill="0" applyBorder="0" applyAlignment="0" applyProtection="0"/>
    <xf numFmtId="0" fontId="41" fillId="20" borderId="9" applyNumberFormat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0" fillId="33" borderId="0" xfId="0" applyFill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2" fontId="3" fillId="0" borderId="28" xfId="0" applyNumberFormat="1" applyFont="1" applyBorder="1" applyAlignment="1">
      <alignment horizontal="center" vertical="center"/>
    </xf>
    <xf numFmtId="0" fontId="8" fillId="34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2" fontId="3" fillId="0" borderId="30" xfId="0" applyNumberFormat="1" applyFont="1" applyBorder="1" applyAlignment="1">
      <alignment horizontal="center" vertical="center"/>
    </xf>
    <xf numFmtId="0" fontId="2" fillId="35" borderId="31" xfId="0" applyFont="1" applyFill="1" applyBorder="1" applyAlignment="1">
      <alignment horizontal="center"/>
    </xf>
    <xf numFmtId="0" fontId="2" fillId="35" borderId="32" xfId="0" applyFont="1" applyFill="1" applyBorder="1" applyAlignment="1">
      <alignment/>
    </xf>
    <xf numFmtId="0" fontId="2" fillId="35" borderId="32" xfId="0" applyFont="1" applyFill="1" applyBorder="1" applyAlignment="1">
      <alignment horizontal="center" wrapText="1"/>
    </xf>
    <xf numFmtId="0" fontId="2" fillId="35" borderId="32" xfId="0" applyFont="1" applyFill="1" applyBorder="1" applyAlignment="1">
      <alignment horizontal="center"/>
    </xf>
    <xf numFmtId="0" fontId="2" fillId="35" borderId="33" xfId="0" applyFont="1" applyFill="1" applyBorder="1" applyAlignment="1">
      <alignment horizontal="center" wrapText="1"/>
    </xf>
    <xf numFmtId="0" fontId="2" fillId="35" borderId="34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/>
    </xf>
    <xf numFmtId="0" fontId="2" fillId="35" borderId="28" xfId="0" applyFont="1" applyFill="1" applyBorder="1" applyAlignment="1">
      <alignment horizontal="center" wrapText="1"/>
    </xf>
    <xf numFmtId="0" fontId="0" fillId="0" borderId="3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35" borderId="32" xfId="0" applyFont="1" applyFill="1" applyBorder="1" applyAlignment="1">
      <alignment horizontal="center" vertical="center" wrapText="1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AF100"/>
  <sheetViews>
    <sheetView tabSelected="1" zoomScale="75" zoomScaleNormal="75" zoomScalePageLayoutView="0" workbookViewId="0" topLeftCell="A1">
      <selection activeCell="X13" sqref="X13"/>
    </sheetView>
  </sheetViews>
  <sheetFormatPr defaultColWidth="11.421875" defaultRowHeight="12.75"/>
  <cols>
    <col min="1" max="1" width="0.5625" style="0" customWidth="1"/>
    <col min="2" max="2" width="6.7109375" style="0" customWidth="1"/>
    <col min="3" max="3" width="38.28125" style="0" customWidth="1"/>
    <col min="4" max="4" width="5.7109375" style="0" customWidth="1"/>
    <col min="5" max="5" width="6.28125" style="0" bestFit="1" customWidth="1"/>
    <col min="6" max="17" width="8.7109375" style="0" customWidth="1"/>
    <col min="18" max="18" width="8.28125" style="0" customWidth="1"/>
    <col min="19" max="19" width="10.28125" style="0" customWidth="1"/>
    <col min="20" max="20" width="13.421875" style="0" customWidth="1"/>
    <col min="21" max="21" width="13.28125" style="0" customWidth="1"/>
    <col min="22" max="22" width="6.8515625" style="0" bestFit="1" customWidth="1"/>
    <col min="23" max="23" width="6.7109375" style="0" bestFit="1" customWidth="1"/>
    <col min="24" max="24" width="6.57421875" style="0" customWidth="1"/>
    <col min="25" max="25" width="6.7109375" style="0" customWidth="1"/>
    <col min="27" max="27" width="5.8515625" style="0" customWidth="1"/>
    <col min="28" max="29" width="5.8515625" style="0" bestFit="1" customWidth="1"/>
    <col min="30" max="30" width="6.140625" style="0" customWidth="1"/>
    <col min="31" max="31" width="6.421875" style="0" customWidth="1"/>
    <col min="33" max="33" width="17.8515625" style="0" bestFit="1" customWidth="1"/>
  </cols>
  <sheetData>
    <row r="1" spans="2:21" ht="11.25" customHeight="1" thickBot="1"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spans="1:21" ht="13.5" thickTop="1">
      <c r="A2" s="12"/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5"/>
    </row>
    <row r="3" spans="1:21" ht="12.75" customHeight="1">
      <c r="A3" s="12"/>
      <c r="B3" s="16"/>
      <c r="C3" s="44" t="s">
        <v>21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17"/>
    </row>
    <row r="4" spans="1:21" ht="12.75" customHeight="1">
      <c r="A4" s="12"/>
      <c r="B4" s="16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17"/>
    </row>
    <row r="5" spans="1:21" ht="12.75" customHeight="1">
      <c r="A5" s="12"/>
      <c r="B5" s="16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17"/>
    </row>
    <row r="6" spans="1:21" ht="12.75" customHeight="1">
      <c r="A6" s="12"/>
      <c r="B6" s="1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17"/>
    </row>
    <row r="7" spans="1:21" ht="12.75" customHeight="1">
      <c r="A7" s="12"/>
      <c r="B7" s="16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17"/>
    </row>
    <row r="8" spans="1:21" ht="13.5" customHeight="1" thickBot="1">
      <c r="A8" s="12"/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20"/>
    </row>
    <row r="9" spans="2:21" ht="40.5" customHeight="1" thickBot="1" thickTop="1">
      <c r="B9" s="31" t="s">
        <v>5</v>
      </c>
      <c r="C9" s="32" t="s">
        <v>0</v>
      </c>
      <c r="D9" s="32"/>
      <c r="E9" s="33" t="s">
        <v>1</v>
      </c>
      <c r="F9" s="34">
        <v>1</v>
      </c>
      <c r="G9" s="34">
        <v>2</v>
      </c>
      <c r="H9" s="34">
        <v>3</v>
      </c>
      <c r="I9" s="34">
        <v>4</v>
      </c>
      <c r="J9" s="34">
        <v>5</v>
      </c>
      <c r="K9" s="34">
        <v>6</v>
      </c>
      <c r="L9" s="34">
        <v>7</v>
      </c>
      <c r="M9" s="34">
        <v>8</v>
      </c>
      <c r="N9" s="34">
        <v>9</v>
      </c>
      <c r="O9" s="34">
        <v>10</v>
      </c>
      <c r="P9" s="34">
        <v>11</v>
      </c>
      <c r="Q9" s="34">
        <v>12</v>
      </c>
      <c r="R9" s="34" t="s">
        <v>1</v>
      </c>
      <c r="S9" s="34" t="s">
        <v>2</v>
      </c>
      <c r="T9" s="33" t="s">
        <v>3</v>
      </c>
      <c r="U9" s="35" t="s">
        <v>4</v>
      </c>
    </row>
    <row r="10" spans="2:21" ht="30.75" customHeight="1">
      <c r="B10" s="54"/>
      <c r="C10" s="55"/>
      <c r="D10" s="55"/>
      <c r="E10" s="56"/>
      <c r="F10" s="66" t="s">
        <v>45</v>
      </c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57"/>
      <c r="R10" s="57"/>
      <c r="S10" s="57"/>
      <c r="T10" s="56"/>
      <c r="U10" s="58"/>
    </row>
    <row r="11" spans="2:21" ht="28.5" customHeight="1" thickBot="1">
      <c r="B11" s="59"/>
      <c r="C11" s="60"/>
      <c r="D11" s="60"/>
      <c r="E11" s="61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2"/>
      <c r="R11" s="62"/>
      <c r="S11" s="62"/>
      <c r="T11" s="61"/>
      <c r="U11" s="63"/>
    </row>
    <row r="12" spans="1:21" ht="24" customHeight="1">
      <c r="A12" s="3"/>
      <c r="B12" s="30">
        <v>1</v>
      </c>
      <c r="C12" s="11" t="s">
        <v>22</v>
      </c>
      <c r="D12" s="26"/>
      <c r="E12" s="26">
        <v>13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24">
        <f aca="true" t="shared" si="0" ref="R12:R46">E12*(COUNTIF(F12:Q12,"&gt;1"))</f>
        <v>0</v>
      </c>
      <c r="S12" s="6">
        <f aca="true" t="shared" si="1" ref="S12:S46">SUM(F12:R12)</f>
        <v>0</v>
      </c>
      <c r="T12" s="7">
        <f aca="true" t="shared" si="2" ref="T12:T43">IF(S12&gt;0,AVERAGE(F12:Q12),)</f>
        <v>0</v>
      </c>
      <c r="U12" s="42">
        <f aca="true" t="shared" si="3" ref="U12:U43">IF(S12&gt;0,(S12/(COUNTIF(F12:Q12,"&gt;1"))),)</f>
        <v>0</v>
      </c>
    </row>
    <row r="13" spans="1:21" ht="24" customHeight="1">
      <c r="A13" s="3"/>
      <c r="B13" s="30">
        <f>B12+1</f>
        <v>2</v>
      </c>
      <c r="C13" s="11" t="s">
        <v>16</v>
      </c>
      <c r="D13" s="26" t="s">
        <v>42</v>
      </c>
      <c r="E13" s="26">
        <v>18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24">
        <f t="shared" si="0"/>
        <v>0</v>
      </c>
      <c r="S13" s="6">
        <f t="shared" si="1"/>
        <v>0</v>
      </c>
      <c r="T13" s="7">
        <f t="shared" si="2"/>
        <v>0</v>
      </c>
      <c r="U13" s="42">
        <f t="shared" si="3"/>
        <v>0</v>
      </c>
    </row>
    <row r="14" spans="1:21" ht="24" customHeight="1">
      <c r="A14" s="3"/>
      <c r="B14" s="30">
        <f>B13+1</f>
        <v>3</v>
      </c>
      <c r="C14" s="11" t="s">
        <v>12</v>
      </c>
      <c r="D14" s="26" t="s">
        <v>42</v>
      </c>
      <c r="E14" s="26">
        <v>31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24">
        <f t="shared" si="0"/>
        <v>0</v>
      </c>
      <c r="S14" s="6">
        <f t="shared" si="1"/>
        <v>0</v>
      </c>
      <c r="T14" s="7">
        <f t="shared" si="2"/>
        <v>0</v>
      </c>
      <c r="U14" s="42">
        <f t="shared" si="3"/>
        <v>0</v>
      </c>
    </row>
    <row r="15" spans="1:21" ht="24" customHeight="1">
      <c r="A15" s="3"/>
      <c r="B15" s="30">
        <f>B14+1</f>
        <v>4</v>
      </c>
      <c r="C15" s="11" t="s">
        <v>23</v>
      </c>
      <c r="D15" s="26"/>
      <c r="E15" s="26">
        <v>8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24">
        <f t="shared" si="0"/>
        <v>0</v>
      </c>
      <c r="S15" s="6">
        <f t="shared" si="1"/>
        <v>0</v>
      </c>
      <c r="T15" s="7">
        <f t="shared" si="2"/>
        <v>0</v>
      </c>
      <c r="U15" s="42">
        <f t="shared" si="3"/>
        <v>0</v>
      </c>
    </row>
    <row r="16" spans="1:21" ht="24" customHeight="1">
      <c r="A16" s="3"/>
      <c r="B16" s="30">
        <f aca="true" t="shared" si="4" ref="B16:B45">B15+1</f>
        <v>5</v>
      </c>
      <c r="C16" s="11" t="s">
        <v>37</v>
      </c>
      <c r="D16" s="26" t="s">
        <v>42</v>
      </c>
      <c r="E16" s="26">
        <v>8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24">
        <f t="shared" si="0"/>
        <v>0</v>
      </c>
      <c r="S16" s="6">
        <f t="shared" si="1"/>
        <v>0</v>
      </c>
      <c r="T16" s="7">
        <f t="shared" si="2"/>
        <v>0</v>
      </c>
      <c r="U16" s="42">
        <f t="shared" si="3"/>
        <v>0</v>
      </c>
    </row>
    <row r="17" spans="1:21" ht="24" customHeight="1" thickBot="1">
      <c r="A17" s="3"/>
      <c r="B17" s="46">
        <f t="shared" si="4"/>
        <v>6</v>
      </c>
      <c r="C17" s="47" t="s">
        <v>24</v>
      </c>
      <c r="D17" s="48"/>
      <c r="E17" s="48">
        <v>18</v>
      </c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50">
        <f t="shared" si="0"/>
        <v>0</v>
      </c>
      <c r="S17" s="51">
        <f t="shared" si="1"/>
        <v>0</v>
      </c>
      <c r="T17" s="52">
        <f t="shared" si="2"/>
        <v>0</v>
      </c>
      <c r="U17" s="53">
        <f t="shared" si="3"/>
        <v>0</v>
      </c>
    </row>
    <row r="18" spans="1:21" ht="24" customHeight="1" thickTop="1">
      <c r="A18" s="3"/>
      <c r="B18" s="30">
        <f t="shared" si="4"/>
        <v>7</v>
      </c>
      <c r="C18" s="11" t="s">
        <v>36</v>
      </c>
      <c r="D18" s="26" t="s">
        <v>42</v>
      </c>
      <c r="E18" s="26">
        <v>34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24">
        <f t="shared" si="0"/>
        <v>0</v>
      </c>
      <c r="S18" s="6">
        <f t="shared" si="1"/>
        <v>0</v>
      </c>
      <c r="T18" s="7">
        <f t="shared" si="2"/>
        <v>0</v>
      </c>
      <c r="U18" s="42">
        <f t="shared" si="3"/>
        <v>0</v>
      </c>
    </row>
    <row r="19" spans="1:21" ht="24" customHeight="1">
      <c r="A19" s="3"/>
      <c r="B19" s="30">
        <f t="shared" si="4"/>
        <v>8</v>
      </c>
      <c r="C19" s="11" t="s">
        <v>13</v>
      </c>
      <c r="D19" s="26"/>
      <c r="E19" s="26">
        <v>22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24">
        <f t="shared" si="0"/>
        <v>0</v>
      </c>
      <c r="S19" s="6">
        <f t="shared" si="1"/>
        <v>0</v>
      </c>
      <c r="T19" s="7">
        <f t="shared" si="2"/>
        <v>0</v>
      </c>
      <c r="U19" s="42">
        <f t="shared" si="3"/>
        <v>0</v>
      </c>
    </row>
    <row r="20" spans="1:21" ht="24" customHeight="1">
      <c r="A20" s="3"/>
      <c r="B20" s="30">
        <f t="shared" si="4"/>
        <v>9</v>
      </c>
      <c r="C20" s="11" t="s">
        <v>25</v>
      </c>
      <c r="D20" s="26"/>
      <c r="E20" s="26">
        <v>19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24">
        <f t="shared" si="0"/>
        <v>0</v>
      </c>
      <c r="S20" s="6">
        <f t="shared" si="1"/>
        <v>0</v>
      </c>
      <c r="T20" s="7">
        <f t="shared" si="2"/>
        <v>0</v>
      </c>
      <c r="U20" s="42">
        <f t="shared" si="3"/>
        <v>0</v>
      </c>
    </row>
    <row r="21" spans="1:21" ht="24" customHeight="1">
      <c r="A21" s="3"/>
      <c r="B21" s="30">
        <f t="shared" si="4"/>
        <v>10</v>
      </c>
      <c r="C21" s="11" t="s">
        <v>8</v>
      </c>
      <c r="D21" s="26"/>
      <c r="E21" s="26">
        <v>13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24">
        <f t="shared" si="0"/>
        <v>0</v>
      </c>
      <c r="S21" s="6">
        <f t="shared" si="1"/>
        <v>0</v>
      </c>
      <c r="T21" s="7">
        <f t="shared" si="2"/>
        <v>0</v>
      </c>
      <c r="U21" s="42">
        <f t="shared" si="3"/>
        <v>0</v>
      </c>
    </row>
    <row r="22" spans="1:21" ht="24" customHeight="1">
      <c r="A22" s="3"/>
      <c r="B22" s="30">
        <f t="shared" si="4"/>
        <v>11</v>
      </c>
      <c r="C22" s="37" t="s">
        <v>17</v>
      </c>
      <c r="D22" s="26" t="s">
        <v>42</v>
      </c>
      <c r="E22" s="26">
        <v>25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24">
        <f t="shared" si="0"/>
        <v>0</v>
      </c>
      <c r="S22" s="6">
        <f t="shared" si="1"/>
        <v>0</v>
      </c>
      <c r="T22" s="7">
        <f t="shared" si="2"/>
        <v>0</v>
      </c>
      <c r="U22" s="42">
        <f t="shared" si="3"/>
        <v>0</v>
      </c>
    </row>
    <row r="23" spans="1:21" ht="24" customHeight="1">
      <c r="A23" s="3"/>
      <c r="B23" s="30">
        <f t="shared" si="4"/>
        <v>12</v>
      </c>
      <c r="C23" s="37" t="s">
        <v>26</v>
      </c>
      <c r="D23" s="26"/>
      <c r="E23" s="26">
        <v>22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38"/>
      <c r="R23" s="6">
        <f t="shared" si="0"/>
        <v>0</v>
      </c>
      <c r="S23" s="6">
        <f t="shared" si="1"/>
        <v>0</v>
      </c>
      <c r="T23" s="7">
        <f t="shared" si="2"/>
        <v>0</v>
      </c>
      <c r="U23" s="42">
        <f t="shared" si="3"/>
        <v>0</v>
      </c>
    </row>
    <row r="24" spans="1:21" ht="24" customHeight="1">
      <c r="A24" s="3"/>
      <c r="B24" s="30">
        <f t="shared" si="4"/>
        <v>13</v>
      </c>
      <c r="C24" s="37" t="s">
        <v>41</v>
      </c>
      <c r="D24" s="26" t="s">
        <v>43</v>
      </c>
      <c r="E24" s="26">
        <v>40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38"/>
      <c r="R24" s="6">
        <f t="shared" si="0"/>
        <v>0</v>
      </c>
      <c r="S24" s="6">
        <f t="shared" si="1"/>
        <v>0</v>
      </c>
      <c r="T24" s="7">
        <f t="shared" si="2"/>
        <v>0</v>
      </c>
      <c r="U24" s="42">
        <f t="shared" si="3"/>
        <v>0</v>
      </c>
    </row>
    <row r="25" spans="1:21" ht="24" customHeight="1">
      <c r="A25" s="3"/>
      <c r="B25" s="30">
        <f t="shared" si="4"/>
        <v>14</v>
      </c>
      <c r="C25" s="37" t="s">
        <v>7</v>
      </c>
      <c r="D25" s="26"/>
      <c r="E25" s="26">
        <v>0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38"/>
      <c r="R25" s="6">
        <f t="shared" si="0"/>
        <v>0</v>
      </c>
      <c r="S25" s="6">
        <f t="shared" si="1"/>
        <v>0</v>
      </c>
      <c r="T25" s="7">
        <f t="shared" si="2"/>
        <v>0</v>
      </c>
      <c r="U25" s="42">
        <f t="shared" si="3"/>
        <v>0</v>
      </c>
    </row>
    <row r="26" spans="1:21" ht="24" customHeight="1">
      <c r="A26" s="3"/>
      <c r="B26" s="30">
        <f t="shared" si="4"/>
        <v>15</v>
      </c>
      <c r="C26" s="11" t="s">
        <v>28</v>
      </c>
      <c r="D26" s="26"/>
      <c r="E26" s="26">
        <v>15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38"/>
      <c r="R26" s="6">
        <f t="shared" si="0"/>
        <v>0</v>
      </c>
      <c r="S26" s="6">
        <f t="shared" si="1"/>
        <v>0</v>
      </c>
      <c r="T26" s="7">
        <f t="shared" si="2"/>
        <v>0</v>
      </c>
      <c r="U26" s="42">
        <f t="shared" si="3"/>
        <v>0</v>
      </c>
    </row>
    <row r="27" spans="1:21" ht="24" customHeight="1">
      <c r="A27" s="3"/>
      <c r="B27" s="30">
        <f t="shared" si="4"/>
        <v>16</v>
      </c>
      <c r="C27" s="11" t="s">
        <v>27</v>
      </c>
      <c r="D27" s="26"/>
      <c r="E27" s="26">
        <v>5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24">
        <f t="shared" si="0"/>
        <v>0</v>
      </c>
      <c r="S27" s="6">
        <f t="shared" si="1"/>
        <v>0</v>
      </c>
      <c r="T27" s="7">
        <f t="shared" si="2"/>
        <v>0</v>
      </c>
      <c r="U27" s="42">
        <f t="shared" si="3"/>
        <v>0</v>
      </c>
    </row>
    <row r="28" spans="1:21" ht="24" customHeight="1">
      <c r="A28" s="3"/>
      <c r="B28" s="30">
        <f t="shared" si="4"/>
        <v>17</v>
      </c>
      <c r="C28" s="11" t="s">
        <v>14</v>
      </c>
      <c r="D28" s="26"/>
      <c r="E28" s="26">
        <v>17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24">
        <f t="shared" si="0"/>
        <v>0</v>
      </c>
      <c r="S28" s="6">
        <f t="shared" si="1"/>
        <v>0</v>
      </c>
      <c r="T28" s="7">
        <f t="shared" si="2"/>
        <v>0</v>
      </c>
      <c r="U28" s="42">
        <f t="shared" si="3"/>
        <v>0</v>
      </c>
    </row>
    <row r="29" spans="1:21" ht="24" customHeight="1">
      <c r="A29" s="3"/>
      <c r="B29" s="30">
        <f t="shared" si="4"/>
        <v>18</v>
      </c>
      <c r="C29" s="11" t="s">
        <v>39</v>
      </c>
      <c r="D29" s="26" t="s">
        <v>42</v>
      </c>
      <c r="E29" s="26">
        <v>29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24">
        <f t="shared" si="0"/>
        <v>0</v>
      </c>
      <c r="S29" s="6">
        <f t="shared" si="1"/>
        <v>0</v>
      </c>
      <c r="T29" s="7">
        <f t="shared" si="2"/>
        <v>0</v>
      </c>
      <c r="U29" s="42">
        <f t="shared" si="3"/>
        <v>0</v>
      </c>
    </row>
    <row r="30" spans="1:21" ht="24" customHeight="1">
      <c r="A30" s="3"/>
      <c r="B30" s="30">
        <f t="shared" si="4"/>
        <v>19</v>
      </c>
      <c r="C30" s="37" t="s">
        <v>20</v>
      </c>
      <c r="D30" s="26"/>
      <c r="E30" s="26">
        <v>14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24">
        <f t="shared" si="0"/>
        <v>0</v>
      </c>
      <c r="S30" s="6">
        <f t="shared" si="1"/>
        <v>0</v>
      </c>
      <c r="T30" s="7">
        <f t="shared" si="2"/>
        <v>0</v>
      </c>
      <c r="U30" s="42">
        <f t="shared" si="3"/>
        <v>0</v>
      </c>
    </row>
    <row r="31" spans="1:21" ht="24" customHeight="1">
      <c r="A31" s="3"/>
      <c r="B31" s="30">
        <f>B30+1</f>
        <v>20</v>
      </c>
      <c r="C31" s="37" t="s">
        <v>40</v>
      </c>
      <c r="D31" s="26" t="s">
        <v>43</v>
      </c>
      <c r="E31" s="26">
        <v>30</v>
      </c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4">
        <f t="shared" si="0"/>
        <v>0</v>
      </c>
      <c r="S31" s="6">
        <f t="shared" si="1"/>
        <v>0</v>
      </c>
      <c r="T31" s="7">
        <f t="shared" si="2"/>
        <v>0</v>
      </c>
      <c r="U31" s="42">
        <f t="shared" si="3"/>
        <v>0</v>
      </c>
    </row>
    <row r="32" spans="1:21" ht="24" customHeight="1">
      <c r="A32" s="3"/>
      <c r="B32" s="30">
        <f>B31+1</f>
        <v>21</v>
      </c>
      <c r="C32" s="37" t="s">
        <v>15</v>
      </c>
      <c r="D32" s="26"/>
      <c r="E32" s="26">
        <v>31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24">
        <f t="shared" si="0"/>
        <v>0</v>
      </c>
      <c r="S32" s="6">
        <f t="shared" si="1"/>
        <v>0</v>
      </c>
      <c r="T32" s="7">
        <f t="shared" si="2"/>
        <v>0</v>
      </c>
      <c r="U32" s="42">
        <f t="shared" si="3"/>
        <v>0</v>
      </c>
    </row>
    <row r="33" spans="1:21" ht="24" customHeight="1">
      <c r="A33" s="3"/>
      <c r="B33" s="30">
        <v>22</v>
      </c>
      <c r="C33" s="11" t="s">
        <v>38</v>
      </c>
      <c r="D33" s="26" t="s">
        <v>42</v>
      </c>
      <c r="E33" s="26">
        <v>19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24">
        <f t="shared" si="0"/>
        <v>0</v>
      </c>
      <c r="S33" s="6">
        <f t="shared" si="1"/>
        <v>0</v>
      </c>
      <c r="T33" s="7">
        <f t="shared" si="2"/>
        <v>0</v>
      </c>
      <c r="U33" s="42">
        <f t="shared" si="3"/>
        <v>0</v>
      </c>
    </row>
    <row r="34" spans="1:21" ht="24" customHeight="1">
      <c r="A34" s="3"/>
      <c r="B34" s="30">
        <f t="shared" si="4"/>
        <v>23</v>
      </c>
      <c r="C34" s="11" t="s">
        <v>11</v>
      </c>
      <c r="D34" s="26" t="s">
        <v>42</v>
      </c>
      <c r="E34" s="26">
        <v>27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24">
        <f t="shared" si="0"/>
        <v>0</v>
      </c>
      <c r="S34" s="6">
        <f t="shared" si="1"/>
        <v>0</v>
      </c>
      <c r="T34" s="7">
        <f t="shared" si="2"/>
        <v>0</v>
      </c>
      <c r="U34" s="42">
        <f t="shared" si="3"/>
        <v>0</v>
      </c>
    </row>
    <row r="35" spans="1:21" ht="24" customHeight="1">
      <c r="A35" s="3"/>
      <c r="B35" s="30">
        <f t="shared" si="4"/>
        <v>24</v>
      </c>
      <c r="C35" s="11" t="s">
        <v>29</v>
      </c>
      <c r="D35" s="26"/>
      <c r="E35" s="26">
        <v>1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24">
        <f t="shared" si="0"/>
        <v>0</v>
      </c>
      <c r="S35" s="6">
        <f t="shared" si="1"/>
        <v>0</v>
      </c>
      <c r="T35" s="7">
        <f t="shared" si="2"/>
        <v>0</v>
      </c>
      <c r="U35" s="42">
        <f t="shared" si="3"/>
        <v>0</v>
      </c>
    </row>
    <row r="36" spans="1:21" ht="24" customHeight="1">
      <c r="A36" s="3"/>
      <c r="B36" s="30">
        <f t="shared" si="4"/>
        <v>25</v>
      </c>
      <c r="C36" s="11" t="s">
        <v>9</v>
      </c>
      <c r="D36" s="26"/>
      <c r="E36" s="26">
        <v>0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24">
        <f t="shared" si="0"/>
        <v>0</v>
      </c>
      <c r="S36" s="6">
        <f t="shared" si="1"/>
        <v>0</v>
      </c>
      <c r="T36" s="7">
        <f t="shared" si="2"/>
        <v>0</v>
      </c>
      <c r="U36" s="42">
        <f t="shared" si="3"/>
        <v>0</v>
      </c>
    </row>
    <row r="37" spans="1:21" ht="24" customHeight="1">
      <c r="A37" s="3"/>
      <c r="B37" s="30">
        <f t="shared" si="4"/>
        <v>26</v>
      </c>
      <c r="C37" s="37" t="s">
        <v>30</v>
      </c>
      <c r="D37" s="26"/>
      <c r="E37" s="26">
        <v>18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24">
        <f t="shared" si="0"/>
        <v>0</v>
      </c>
      <c r="S37" s="6">
        <f t="shared" si="1"/>
        <v>0</v>
      </c>
      <c r="T37" s="7">
        <f t="shared" si="2"/>
        <v>0</v>
      </c>
      <c r="U37" s="42">
        <f t="shared" si="3"/>
        <v>0</v>
      </c>
    </row>
    <row r="38" spans="1:21" s="3" customFormat="1" ht="24" customHeight="1">
      <c r="A38" s="25"/>
      <c r="B38" s="30">
        <f t="shared" si="4"/>
        <v>27</v>
      </c>
      <c r="C38" s="11" t="s">
        <v>31</v>
      </c>
      <c r="D38" s="26"/>
      <c r="E38" s="26">
        <v>8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24">
        <f t="shared" si="0"/>
        <v>0</v>
      </c>
      <c r="S38" s="6">
        <f t="shared" si="1"/>
        <v>0</v>
      </c>
      <c r="T38" s="7">
        <f t="shared" si="2"/>
        <v>0</v>
      </c>
      <c r="U38" s="42">
        <f t="shared" si="3"/>
        <v>0</v>
      </c>
    </row>
    <row r="39" spans="1:21" ht="24" customHeight="1">
      <c r="A39" s="3"/>
      <c r="B39" s="30">
        <f t="shared" si="4"/>
        <v>28</v>
      </c>
      <c r="C39" s="11" t="s">
        <v>32</v>
      </c>
      <c r="D39" s="26" t="s">
        <v>44</v>
      </c>
      <c r="E39" s="26">
        <v>20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24">
        <f t="shared" si="0"/>
        <v>0</v>
      </c>
      <c r="S39" s="6">
        <f t="shared" si="1"/>
        <v>0</v>
      </c>
      <c r="T39" s="7">
        <f t="shared" si="2"/>
        <v>0</v>
      </c>
      <c r="U39" s="42">
        <f t="shared" si="3"/>
        <v>0</v>
      </c>
    </row>
    <row r="40" spans="1:21" ht="24" customHeight="1">
      <c r="A40" s="3"/>
      <c r="B40" s="30">
        <f t="shared" si="4"/>
        <v>29</v>
      </c>
      <c r="C40" s="11" t="s">
        <v>18</v>
      </c>
      <c r="D40" s="26"/>
      <c r="E40" s="26">
        <v>11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24">
        <f t="shared" si="0"/>
        <v>0</v>
      </c>
      <c r="S40" s="6">
        <f t="shared" si="1"/>
        <v>0</v>
      </c>
      <c r="T40" s="7">
        <f t="shared" si="2"/>
        <v>0</v>
      </c>
      <c r="U40" s="42">
        <f t="shared" si="3"/>
        <v>0</v>
      </c>
    </row>
    <row r="41" spans="1:21" ht="24" customHeight="1">
      <c r="A41" s="3"/>
      <c r="B41" s="30">
        <f t="shared" si="4"/>
        <v>30</v>
      </c>
      <c r="C41" s="11" t="s">
        <v>19</v>
      </c>
      <c r="D41" s="26"/>
      <c r="E41" s="26">
        <v>4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24">
        <f t="shared" si="0"/>
        <v>0</v>
      </c>
      <c r="S41" s="6">
        <f t="shared" si="1"/>
        <v>0</v>
      </c>
      <c r="T41" s="7">
        <f t="shared" si="2"/>
        <v>0</v>
      </c>
      <c r="U41" s="42">
        <f t="shared" si="3"/>
        <v>0</v>
      </c>
    </row>
    <row r="42" spans="1:21" ht="24" customHeight="1">
      <c r="A42" s="3"/>
      <c r="B42" s="30">
        <f t="shared" si="4"/>
        <v>31</v>
      </c>
      <c r="C42" s="11" t="s">
        <v>33</v>
      </c>
      <c r="D42" s="26"/>
      <c r="E42" s="26">
        <v>4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24">
        <f t="shared" si="0"/>
        <v>0</v>
      </c>
      <c r="S42" s="6">
        <f t="shared" si="1"/>
        <v>0</v>
      </c>
      <c r="T42" s="7">
        <f t="shared" si="2"/>
        <v>0</v>
      </c>
      <c r="U42" s="42">
        <f t="shared" si="3"/>
        <v>0</v>
      </c>
    </row>
    <row r="43" spans="1:21" ht="24" customHeight="1">
      <c r="A43" s="3"/>
      <c r="B43" s="30">
        <f t="shared" si="4"/>
        <v>32</v>
      </c>
      <c r="C43" s="11" t="s">
        <v>34</v>
      </c>
      <c r="D43" s="26"/>
      <c r="E43" s="26">
        <v>9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24">
        <f t="shared" si="0"/>
        <v>0</v>
      </c>
      <c r="S43" s="6">
        <f t="shared" si="1"/>
        <v>0</v>
      </c>
      <c r="T43" s="7">
        <f t="shared" si="2"/>
        <v>0</v>
      </c>
      <c r="U43" s="42">
        <f t="shared" si="3"/>
        <v>0</v>
      </c>
    </row>
    <row r="44" spans="1:21" ht="24" customHeight="1">
      <c r="A44" s="3"/>
      <c r="B44" s="30">
        <f t="shared" si="4"/>
        <v>33</v>
      </c>
      <c r="C44" s="11" t="s">
        <v>10</v>
      </c>
      <c r="D44" s="26"/>
      <c r="E44" s="26">
        <v>11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24">
        <f>E44*(COUNTIF(F44:Q44,"&gt;1"))</f>
        <v>0</v>
      </c>
      <c r="S44" s="6">
        <f>SUM(F44:R44)</f>
        <v>0</v>
      </c>
      <c r="T44" s="7">
        <f>IF(S44&gt;0,AVERAGE(F44:Q44),)</f>
        <v>0</v>
      </c>
      <c r="U44" s="42">
        <f>IF(S44&gt;0,(S44/(COUNTIF(F44:Q44,"&gt;1"))),)</f>
        <v>0</v>
      </c>
    </row>
    <row r="45" spans="1:21" ht="24" customHeight="1">
      <c r="A45" s="3"/>
      <c r="B45" s="30">
        <f t="shared" si="4"/>
        <v>34</v>
      </c>
      <c r="C45" s="11" t="s">
        <v>35</v>
      </c>
      <c r="D45" s="26"/>
      <c r="E45" s="26">
        <v>8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24">
        <f>E45*(COUNTIF(F45:Q45,"&gt;1"))</f>
        <v>0</v>
      </c>
      <c r="S45" s="6">
        <f>SUM(F45:R45)</f>
        <v>0</v>
      </c>
      <c r="T45" s="7">
        <f>IF(S45&gt;0,AVERAGE(F45:Q45),)</f>
        <v>0</v>
      </c>
      <c r="U45" s="42">
        <f>IF(S45&gt;0,(S45/(COUNTIF(F45:Q45,"&gt;1"))),)</f>
        <v>0</v>
      </c>
    </row>
    <row r="46" spans="1:21" ht="24" customHeight="1" thickBot="1">
      <c r="A46" s="3"/>
      <c r="B46" s="41">
        <v>35</v>
      </c>
      <c r="C46" s="39"/>
      <c r="D46" s="27"/>
      <c r="E46" s="2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36">
        <f t="shared" si="0"/>
        <v>0</v>
      </c>
      <c r="S46" s="9">
        <f t="shared" si="1"/>
        <v>0</v>
      </c>
      <c r="T46" s="10">
        <f>IF(S46&gt;0,AVERAGE(F46:Q46),)</f>
        <v>0</v>
      </c>
      <c r="U46" s="43">
        <f>IF(S46&gt;0,(S46/(COUNTIF(F46:Q46,"&gt;1"))),)</f>
        <v>0</v>
      </c>
    </row>
    <row r="47" spans="1:21" ht="24" customHeight="1">
      <c r="A47" s="3"/>
      <c r="B47" s="28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ht="24" customHeight="1">
      <c r="A48" s="3"/>
      <c r="B48" s="28"/>
      <c r="C48" s="40" t="s">
        <v>6</v>
      </c>
      <c r="D48" s="40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ht="24" customHeight="1">
      <c r="A49" s="3"/>
      <c r="B49" s="28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32" ht="24" customHeight="1">
      <c r="A50" s="3"/>
      <c r="B50" s="28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1:32" ht="24" customHeight="1">
      <c r="A51" s="3"/>
      <c r="B51" s="28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1:32" ht="24" customHeight="1">
      <c r="A52" s="3"/>
      <c r="B52" s="28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ht="24" customHeight="1">
      <c r="A53" s="3"/>
      <c r="B53" s="28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 ht="24" customHeight="1">
      <c r="A54" s="3"/>
      <c r="B54" s="28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1:32" ht="24" customHeight="1">
      <c r="A55" s="3"/>
      <c r="B55" s="28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:32" ht="24" customHeight="1">
      <c r="A56" s="3"/>
      <c r="B56" s="28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1:32" ht="24" customHeight="1">
      <c r="A57" s="3"/>
      <c r="B57" s="28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32" ht="24" customHeight="1">
      <c r="A58" s="3"/>
      <c r="B58" s="28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ht="24" customHeight="1">
      <c r="A59" s="3"/>
      <c r="B59" s="28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 ht="24" customHeight="1">
      <c r="A60" s="3"/>
      <c r="B60" s="28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ht="24" customHeight="1">
      <c r="A61" s="3"/>
      <c r="B61" s="28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ht="24" customHeight="1">
      <c r="A62" s="3"/>
      <c r="B62" s="28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ht="24" customHeight="1">
      <c r="A63" s="3"/>
      <c r="B63" s="28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2:32" ht="24" customHeight="1">
      <c r="B64" s="28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2:21" ht="24" customHeight="1">
      <c r="B65" s="28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2:21" ht="24" customHeight="1">
      <c r="B66" s="28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2:21" ht="24" customHeight="1">
      <c r="B67" s="28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2:21" ht="24" customHeight="1">
      <c r="B68" s="28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2:21" ht="24" customHeight="1">
      <c r="B69" s="28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2:21" ht="24" customHeight="1">
      <c r="B70" s="28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2:21" ht="24" customHeight="1">
      <c r="B71" s="28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2:21" ht="24" customHeight="1">
      <c r="B72" s="28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pans="2:21" ht="24" customHeight="1">
      <c r="B73" s="28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2:21" ht="24" customHeight="1">
      <c r="B74" s="28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2:21" ht="24" customHeight="1">
      <c r="B75" s="28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2:21" ht="24" customHeight="1">
      <c r="B76" s="28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2:21" ht="24" customHeight="1">
      <c r="B77" s="28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2:21" ht="24" customHeight="1">
      <c r="B78" s="28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 spans="2:21" ht="24" customHeight="1">
      <c r="B79" s="28"/>
      <c r="C79" s="22"/>
      <c r="D79" s="22"/>
      <c r="E79" s="23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6"/>
      <c r="S79" s="6"/>
      <c r="T79" s="7"/>
      <c r="U79" s="7"/>
    </row>
    <row r="80" spans="2:21" ht="24" customHeight="1">
      <c r="B80" s="28"/>
      <c r="C80" s="22"/>
      <c r="D80" s="22"/>
      <c r="E80" s="23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6"/>
      <c r="S80" s="6"/>
      <c r="T80" s="7"/>
      <c r="U80" s="7"/>
    </row>
    <row r="81" spans="2:21" ht="24" customHeight="1">
      <c r="B81" s="28"/>
      <c r="C81" s="22"/>
      <c r="D81" s="22"/>
      <c r="E81" s="23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6"/>
      <c r="S81" s="6"/>
      <c r="T81" s="7"/>
      <c r="U81" s="7"/>
    </row>
    <row r="82" spans="2:21" ht="24" customHeight="1">
      <c r="B82" s="28"/>
      <c r="C82" s="22"/>
      <c r="D82" s="22"/>
      <c r="E82" s="23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6"/>
      <c r="S82" s="6"/>
      <c r="T82" s="7"/>
      <c r="U82" s="7"/>
    </row>
    <row r="83" spans="2:21" ht="24" customHeight="1">
      <c r="B83" s="28"/>
      <c r="C83" s="22"/>
      <c r="D83" s="22"/>
      <c r="E83" s="23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6"/>
      <c r="S83" s="6"/>
      <c r="T83" s="7"/>
      <c r="U83" s="7"/>
    </row>
    <row r="84" spans="2:21" ht="24" customHeight="1">
      <c r="B84" s="3"/>
      <c r="C84" s="22"/>
      <c r="D84" s="22"/>
      <c r="E84" s="23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6"/>
      <c r="S84" s="6"/>
      <c r="T84" s="7"/>
      <c r="U84" s="7"/>
    </row>
    <row r="85" spans="2:21" ht="24" customHeight="1">
      <c r="B85" s="28"/>
      <c r="C85" s="22"/>
      <c r="D85" s="22"/>
      <c r="E85" s="23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6"/>
      <c r="S85" s="6"/>
      <c r="T85" s="7"/>
      <c r="U85" s="7"/>
    </row>
    <row r="86" spans="2:21" ht="9" customHeight="1" hidden="1">
      <c r="B86" s="28"/>
      <c r="C86" s="22"/>
      <c r="D86" s="22"/>
      <c r="E86" s="23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6"/>
      <c r="S86" s="6"/>
      <c r="T86" s="7"/>
      <c r="U86" s="7"/>
    </row>
    <row r="87" spans="2:21" ht="20.25">
      <c r="B87" s="4"/>
      <c r="C87" s="22"/>
      <c r="D87" s="22"/>
      <c r="E87" s="23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6"/>
      <c r="S87" s="6"/>
      <c r="T87" s="7"/>
      <c r="U87" s="7"/>
    </row>
    <row r="88" spans="2:21" ht="20.25">
      <c r="B88" s="4"/>
      <c r="C88" s="22"/>
      <c r="D88" s="22"/>
      <c r="E88" s="23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6"/>
      <c r="S88" s="6"/>
      <c r="T88" s="7"/>
      <c r="U88" s="7"/>
    </row>
    <row r="89" ht="15">
      <c r="B89" s="4"/>
    </row>
    <row r="90" ht="15">
      <c r="B90" s="4"/>
    </row>
    <row r="91" spans="5:21" ht="12.75"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2"/>
      <c r="U91" s="2"/>
    </row>
    <row r="92" spans="5:21" ht="12.75"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2"/>
      <c r="U92" s="2"/>
    </row>
    <row r="93" spans="5:21" ht="18">
      <c r="E93" s="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1"/>
      <c r="S93" s="1"/>
      <c r="T93" s="2"/>
      <c r="U93" s="2"/>
    </row>
    <row r="94" spans="5:21" ht="12.75"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2"/>
      <c r="U94" s="2"/>
    </row>
    <row r="95" spans="5:21" ht="12.75"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2"/>
      <c r="U95" s="2"/>
    </row>
    <row r="96" spans="5:21" ht="12.75"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2"/>
      <c r="U96" s="2"/>
    </row>
    <row r="97" spans="5:21" ht="12.75"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2"/>
      <c r="U97" s="2"/>
    </row>
    <row r="98" spans="5:21" ht="12.75"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2"/>
      <c r="U98" s="2"/>
    </row>
    <row r="99" spans="5:21" ht="12.75"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2"/>
      <c r="U99" s="2"/>
    </row>
    <row r="100" spans="5:21" ht="12.75"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2"/>
      <c r="U100" s="2"/>
    </row>
  </sheetData>
  <sheetProtection/>
  <mergeCells count="3">
    <mergeCell ref="C3:T7"/>
    <mergeCell ref="B1:U1"/>
    <mergeCell ref="F10:P11"/>
  </mergeCells>
  <conditionalFormatting sqref="F91:Q100 F62:Q63 F74:Q88 F12:Q60">
    <cfRule type="cellIs" priority="1" dxfId="0" operator="greaterThanOrEqual" stopIfTrue="1">
      <formula>200</formula>
    </cfRule>
  </conditionalFormatting>
  <dataValidations count="1">
    <dataValidation type="whole" allowBlank="1" showErrorMessage="1" promptTitle="Serier" prompt="Skriv e" errorTitle="Feil tasting av verdi" error="Tallet ligger ikke mellom 0 og 300&#10;" sqref="F62:Q63 F74:Q88 F12:Q60">
      <formula1>0</formula1>
      <formula2>300</formula2>
    </dataValidation>
  </dataValidations>
  <printOptions/>
  <pageMargins left="0.63" right="0.19" top="0.29" bottom="0.49" header="0.5" footer="0.5"/>
  <pageSetup fitToHeight="1" fitToWidth="1" horizontalDpi="300" verticalDpi="300" orientation="landscape" paperSize="8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 Pedersen</dc:creator>
  <cp:keywords/>
  <dc:description/>
  <cp:lastModifiedBy>Ingar Gabrielsen</cp:lastModifiedBy>
  <cp:lastPrinted>2016-12-27T16:36:59Z</cp:lastPrinted>
  <dcterms:created xsi:type="dcterms:W3CDTF">2001-03-16T12:46:36Z</dcterms:created>
  <dcterms:modified xsi:type="dcterms:W3CDTF">2017-12-25T14:15:45Z</dcterms:modified>
  <cp:category/>
  <cp:version/>
  <cp:contentType/>
  <cp:contentStatus/>
</cp:coreProperties>
</file>